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2000" windowHeight="5625"/>
  </bookViews>
  <sheets>
    <sheet name="GUIA  MAYO 2020" sheetId="22" r:id="rId1"/>
  </sheets>
  <calcPr calcId="144525"/>
</workbook>
</file>

<file path=xl/calcChain.xml><?xml version="1.0" encoding="utf-8"?>
<calcChain xmlns="http://schemas.openxmlformats.org/spreadsheetml/2006/main">
  <c r="C16" i="22" l="1"/>
  <c r="C13" i="22"/>
  <c r="C20" i="22" s="1"/>
  <c r="C17" i="22" l="1"/>
  <c r="C19" i="22"/>
  <c r="C18" i="22"/>
  <c r="C22" i="22" s="1"/>
  <c r="C23" i="22" l="1"/>
</calcChain>
</file>

<file path=xl/sharedStrings.xml><?xml version="1.0" encoding="utf-8"?>
<sst xmlns="http://schemas.openxmlformats.org/spreadsheetml/2006/main" count="40" uniqueCount="29">
  <si>
    <t>SUELDO</t>
  </si>
  <si>
    <t>T.IMPONIBLE</t>
  </si>
  <si>
    <t>COLACION</t>
  </si>
  <si>
    <t>DETALLE</t>
  </si>
  <si>
    <t>TOTAL HABERES</t>
  </si>
  <si>
    <t>SALUD  7%</t>
  </si>
  <si>
    <t>SEG. CESAN  0,6%</t>
  </si>
  <si>
    <t>TOTAL DESCTOS</t>
  </si>
  <si>
    <t>PARTICIPACION</t>
  </si>
  <si>
    <t>5 PUNTOS</t>
  </si>
  <si>
    <t>GRATIFICACION 25%</t>
  </si>
  <si>
    <t>SUEELDO LIQUIDO</t>
  </si>
  <si>
    <t xml:space="preserve">COMISION </t>
  </si>
  <si>
    <t>ingreso minimo</t>
  </si>
  <si>
    <t>MOVILACION</t>
  </si>
  <si>
    <t>T.NO IMPONIBLE</t>
  </si>
  <si>
    <t>A.F.P. 11,45. %</t>
  </si>
  <si>
    <t xml:space="preserve">LIQUIDACION DE  </t>
  </si>
  <si>
    <t>SUELDO   ES  UN DOCUMENTO QUE DEBE ENTREGARCE AL TRABAJADOR  Y ESTE FIRMARLO , CON EL  CUAL  USTED COMO EMPLEADOR</t>
  </si>
  <si>
    <t>PUEDE COMPROBAR EL PAGO DEL SUELDO  AL TRABAJADOR, EN LA LIQUIDACION SE INDICAN LOS MONTOS PAGADOS POR SUELDO BASE , MOVILIZAION</t>
  </si>
  <si>
    <t xml:space="preserve">COLACION ETC.    Y  DESCUENTOS  LEGALES , TRIBUTARIOS </t>
  </si>
  <si>
    <t xml:space="preserve"> HORA S EXT</t>
  </si>
  <si>
    <t>TRABAJADOR</t>
  </si>
  <si>
    <t>IMPTO UNICO</t>
  </si>
  <si>
    <t>EJEMPLO</t>
  </si>
  <si>
    <t>PUNTAJE</t>
  </si>
  <si>
    <t>35 PUNTOS</t>
  </si>
  <si>
    <t>TOTAL</t>
  </si>
  <si>
    <t xml:space="preserve">HAGA CALCULOS DE REMUNERACIONES DE 5 TRABAJADORES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</si>
</sst>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 applyBorder="1"/>
    <xf numFmtId="3" fontId="0" fillId="0" borderId="6" xfId="0" applyNumberFormat="1" applyFill="1" applyBorder="1"/>
    <xf numFmtId="3" fontId="0" fillId="0" borderId="3" xfId="0" applyNumberFormat="1" applyFill="1" applyBorder="1"/>
    <xf numFmtId="3" fontId="0" fillId="0" borderId="7" xfId="0" applyNumberFormat="1" applyFill="1" applyBorder="1"/>
    <xf numFmtId="3" fontId="0" fillId="0" borderId="1" xfId="0" applyNumberFormat="1" applyFill="1" applyBorder="1"/>
    <xf numFmtId="0" fontId="1" fillId="0" borderId="0" xfId="0" applyFont="1" applyFill="1" applyBorder="1"/>
    <xf numFmtId="3" fontId="2" fillId="0" borderId="7" xfId="0" applyNumberFormat="1" applyFont="1" applyFill="1" applyBorder="1"/>
    <xf numFmtId="3" fontId="2" fillId="0" borderId="1" xfId="0" applyNumberFormat="1" applyFont="1" applyFill="1" applyBorder="1"/>
    <xf numFmtId="3" fontId="2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1" xfId="0" applyNumberFormat="1" applyFont="1" applyFill="1" applyBorder="1"/>
    <xf numFmtId="3" fontId="2" fillId="0" borderId="4" xfId="0" applyNumberFormat="1" applyFont="1" applyFill="1" applyBorder="1"/>
    <xf numFmtId="3" fontId="2" fillId="0" borderId="2" xfId="0" applyNumberFormat="1" applyFont="1" applyFill="1" applyBorder="1"/>
    <xf numFmtId="3" fontId="0" fillId="0" borderId="4" xfId="0" applyNumberFormat="1" applyFill="1" applyBorder="1"/>
    <xf numFmtId="0" fontId="0" fillId="0" borderId="9" xfId="0" applyFill="1" applyBorder="1"/>
    <xf numFmtId="0" fontId="0" fillId="0" borderId="10" xfId="0" applyFill="1" applyBorder="1"/>
    <xf numFmtId="14" fontId="0" fillId="0" borderId="10" xfId="0" applyNumberFormat="1" applyFill="1" applyBorder="1"/>
    <xf numFmtId="0" fontId="0" fillId="0" borderId="11" xfId="0" applyFill="1" applyBorder="1"/>
    <xf numFmtId="0" fontId="0" fillId="0" borderId="5" xfId="0" applyFill="1" applyBorder="1"/>
    <xf numFmtId="0" fontId="0" fillId="0" borderId="12" xfId="0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0" fillId="0" borderId="3" xfId="0" applyFill="1" applyBorder="1"/>
    <xf numFmtId="0" fontId="0" fillId="0" borderId="9" xfId="0" applyFill="1" applyBorder="1" applyAlignment="1">
      <alignment horizontal="center"/>
    </xf>
    <xf numFmtId="3" fontId="0" fillId="0" borderId="13" xfId="0" applyNumberFormat="1" applyFill="1" applyBorder="1"/>
    <xf numFmtId="3" fontId="2" fillId="0" borderId="14" xfId="0" applyNumberFormat="1" applyFont="1" applyFill="1" applyBorder="1"/>
    <xf numFmtId="3" fontId="3" fillId="0" borderId="6" xfId="0" applyNumberFormat="1" applyFont="1" applyFill="1" applyBorder="1"/>
    <xf numFmtId="3" fontId="0" fillId="0" borderId="14" xfId="0" applyNumberFormat="1" applyFill="1" applyBorder="1" applyAlignment="1">
      <alignment horizontal="center"/>
    </xf>
    <xf numFmtId="164" fontId="0" fillId="0" borderId="0" xfId="0" applyNumberFormat="1" applyFill="1" applyBorder="1"/>
    <xf numFmtId="3" fontId="2" fillId="0" borderId="15" xfId="0" applyNumberFormat="1" applyFont="1" applyFill="1" applyBorder="1"/>
    <xf numFmtId="3" fontId="0" fillId="0" borderId="16" xfId="0" applyNumberFormat="1" applyFill="1" applyBorder="1"/>
    <xf numFmtId="3" fontId="2" fillId="0" borderId="17" xfId="0" applyNumberFormat="1" applyFont="1" applyFill="1" applyBorder="1"/>
    <xf numFmtId="3" fontId="2" fillId="0" borderId="9" xfId="0" applyNumberFormat="1" applyFont="1" applyFill="1" applyBorder="1"/>
    <xf numFmtId="0" fontId="0" fillId="0" borderId="0" xfId="0" applyFill="1" applyBorder="1" applyAlignment="1">
      <alignment horizontal="right"/>
    </xf>
    <xf numFmtId="3" fontId="0" fillId="0" borderId="11" xfId="0" applyNumberFormat="1" applyFill="1" applyBorder="1" applyAlignment="1">
      <alignment horizontal="center"/>
    </xf>
    <xf numFmtId="3" fontId="0" fillId="0" borderId="18" xfId="0" applyNumberFormat="1" applyFill="1" applyBorder="1"/>
    <xf numFmtId="3" fontId="0" fillId="0" borderId="19" xfId="0" applyNumberFormat="1" applyFill="1" applyBorder="1"/>
    <xf numFmtId="3" fontId="2" fillId="0" borderId="20" xfId="0" applyNumberFormat="1" applyFont="1" applyFill="1" applyBorder="1"/>
    <xf numFmtId="3" fontId="2" fillId="0" borderId="21" xfId="0" applyNumberFormat="1" applyFont="1" applyFill="1" applyBorder="1"/>
    <xf numFmtId="3" fontId="2" fillId="0" borderId="5" xfId="0" applyNumberFormat="1" applyFont="1" applyFill="1" applyBorder="1"/>
    <xf numFmtId="3" fontId="2" fillId="0" borderId="11" xfId="0" applyNumberFormat="1" applyFont="1" applyFill="1" applyBorder="1"/>
    <xf numFmtId="3" fontId="3" fillId="0" borderId="2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8" xfId="0" applyFont="1" applyFill="1" applyBorder="1" applyAlignment="1">
      <alignment horizontal="right"/>
    </xf>
    <xf numFmtId="0" fontId="0" fillId="2" borderId="14" xfId="0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3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112" zoomScaleNormal="112" workbookViewId="0">
      <selection activeCell="D1" sqref="D1"/>
    </sheetView>
  </sheetViews>
  <sheetFormatPr baseColWidth="10" defaultColWidth="11.42578125" defaultRowHeight="15" x14ac:dyDescent="0.25"/>
  <cols>
    <col min="1" max="1" width="11.42578125" style="1"/>
    <col min="2" max="2" width="18.140625" style="1" customWidth="1"/>
    <col min="3" max="3" width="16.85546875" style="43" customWidth="1"/>
    <col min="4" max="4" width="17.5703125" style="1" customWidth="1"/>
    <col min="5" max="6" width="16" style="1" customWidth="1"/>
    <col min="7" max="7" width="15.42578125" style="1" customWidth="1"/>
    <col min="8" max="8" width="15.28515625" style="1" customWidth="1"/>
    <col min="9" max="16384" width="11.42578125" style="1"/>
  </cols>
  <sheetData>
    <row r="1" spans="1:9" x14ac:dyDescent="0.25">
      <c r="B1" s="1" t="s">
        <v>17</v>
      </c>
      <c r="C1" s="57" t="s">
        <v>18</v>
      </c>
    </row>
    <row r="2" spans="1:9" x14ac:dyDescent="0.25">
      <c r="A2" s="43"/>
      <c r="C2" s="58" t="s">
        <v>19</v>
      </c>
    </row>
    <row r="3" spans="1:9" x14ac:dyDescent="0.25">
      <c r="C3" s="43" t="s">
        <v>20</v>
      </c>
    </row>
    <row r="4" spans="1:9" ht="15.75" thickBot="1" x14ac:dyDescent="0.3"/>
    <row r="5" spans="1:9" ht="15.75" thickBot="1" x14ac:dyDescent="0.3">
      <c r="B5" s="15" t="s">
        <v>28</v>
      </c>
      <c r="C5" s="44"/>
      <c r="D5" s="16"/>
      <c r="E5" s="17"/>
      <c r="F5" s="17"/>
      <c r="G5" s="16"/>
      <c r="H5" s="16"/>
      <c r="I5" s="18"/>
    </row>
    <row r="6" spans="1:9" ht="15.75" thickBot="1" x14ac:dyDescent="0.3">
      <c r="C6" s="46" t="s">
        <v>24</v>
      </c>
      <c r="D6" s="34" t="s">
        <v>13</v>
      </c>
      <c r="E6" s="29">
        <v>320500</v>
      </c>
      <c r="F6" s="29"/>
      <c r="I6" s="19" t="s">
        <v>25</v>
      </c>
    </row>
    <row r="7" spans="1:9" x14ac:dyDescent="0.25">
      <c r="A7" s="6"/>
      <c r="B7" s="24" t="s">
        <v>3</v>
      </c>
      <c r="C7" s="47" t="s">
        <v>22</v>
      </c>
      <c r="D7" s="35" t="s">
        <v>22</v>
      </c>
      <c r="E7" s="28" t="s">
        <v>22</v>
      </c>
      <c r="F7" s="28" t="s">
        <v>22</v>
      </c>
      <c r="G7" s="28" t="s">
        <v>22</v>
      </c>
      <c r="H7" s="28" t="s">
        <v>22</v>
      </c>
      <c r="I7" s="19"/>
    </row>
    <row r="8" spans="1:9" x14ac:dyDescent="0.25">
      <c r="B8" s="31" t="s">
        <v>0</v>
      </c>
      <c r="C8" s="48">
        <v>320500</v>
      </c>
      <c r="D8" s="36">
        <v>400000</v>
      </c>
      <c r="E8" s="25">
        <v>500000</v>
      </c>
      <c r="F8" s="25">
        <v>450000</v>
      </c>
      <c r="G8" s="25">
        <v>550000</v>
      </c>
      <c r="H8" s="25">
        <v>398000</v>
      </c>
      <c r="I8" s="19"/>
    </row>
    <row r="9" spans="1:9" ht="15.75" thickBot="1" x14ac:dyDescent="0.3">
      <c r="B9" s="2" t="s">
        <v>21</v>
      </c>
      <c r="C9" s="49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19"/>
    </row>
    <row r="10" spans="1:9" ht="15.75" thickBot="1" x14ac:dyDescent="0.3">
      <c r="B10" s="2" t="s">
        <v>12</v>
      </c>
      <c r="C10" s="49">
        <v>0</v>
      </c>
      <c r="D10" s="37">
        <v>0</v>
      </c>
      <c r="E10" s="3">
        <v>0</v>
      </c>
      <c r="F10" s="3">
        <v>0</v>
      </c>
      <c r="G10" s="3">
        <v>0</v>
      </c>
      <c r="H10" s="3">
        <v>0</v>
      </c>
      <c r="I10" s="19"/>
    </row>
    <row r="11" spans="1:9" ht="15.75" thickBot="1" x14ac:dyDescent="0.3">
      <c r="B11" s="2" t="s">
        <v>8</v>
      </c>
      <c r="C11" s="49">
        <v>0</v>
      </c>
      <c r="D11" s="37">
        <v>0</v>
      </c>
      <c r="E11" s="3">
        <v>0</v>
      </c>
      <c r="F11" s="3">
        <v>0</v>
      </c>
      <c r="G11" s="3">
        <v>0</v>
      </c>
      <c r="H11" s="3">
        <v>0</v>
      </c>
      <c r="I11" s="19"/>
    </row>
    <row r="12" spans="1:9" ht="15.75" thickBot="1" x14ac:dyDescent="0.3">
      <c r="B12" s="4" t="s">
        <v>10</v>
      </c>
      <c r="C12" s="50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19"/>
    </row>
    <row r="13" spans="1:9" ht="15.75" thickBot="1" x14ac:dyDescent="0.3">
      <c r="B13" s="7" t="s">
        <v>1</v>
      </c>
      <c r="C13" s="51">
        <f>SUM(C8:C12)</f>
        <v>320500</v>
      </c>
      <c r="D13" s="38"/>
      <c r="E13" s="8"/>
      <c r="F13" s="8"/>
      <c r="G13" s="8"/>
      <c r="H13" s="8"/>
      <c r="I13" s="19" t="s">
        <v>9</v>
      </c>
    </row>
    <row r="14" spans="1:9" x14ac:dyDescent="0.25">
      <c r="B14" s="32" t="s">
        <v>2</v>
      </c>
      <c r="C14" s="52">
        <v>10000</v>
      </c>
      <c r="D14" s="39">
        <v>10000</v>
      </c>
      <c r="E14" s="30">
        <v>10000</v>
      </c>
      <c r="F14" s="30">
        <v>10000</v>
      </c>
      <c r="G14" s="30">
        <v>10000</v>
      </c>
      <c r="H14" s="30">
        <v>10000</v>
      </c>
      <c r="I14" s="19"/>
    </row>
    <row r="15" spans="1:9" ht="15.75" thickBot="1" x14ac:dyDescent="0.3">
      <c r="B15" s="9" t="s">
        <v>14</v>
      </c>
      <c r="C15" s="52">
        <v>10000</v>
      </c>
      <c r="D15" s="39">
        <v>10000</v>
      </c>
      <c r="E15" s="30">
        <v>10000</v>
      </c>
      <c r="F15" s="30">
        <v>10000</v>
      </c>
      <c r="G15" s="30">
        <v>10000</v>
      </c>
      <c r="H15" s="30">
        <v>10000</v>
      </c>
      <c r="I15" s="19"/>
    </row>
    <row r="16" spans="1:9" ht="15.75" thickBot="1" x14ac:dyDescent="0.3">
      <c r="B16" s="10" t="s">
        <v>15</v>
      </c>
      <c r="C16" s="51">
        <f>+C15+C14</f>
        <v>20000</v>
      </c>
      <c r="D16" s="38"/>
      <c r="E16" s="8"/>
      <c r="F16" s="8"/>
      <c r="G16" s="8"/>
      <c r="H16" s="8"/>
      <c r="I16" s="19" t="s">
        <v>9</v>
      </c>
    </row>
    <row r="17" spans="1:9" ht="15.75" thickBot="1" x14ac:dyDescent="0.3">
      <c r="B17" s="10" t="s">
        <v>4</v>
      </c>
      <c r="C17" s="51">
        <f>+C16+C13</f>
        <v>340500</v>
      </c>
      <c r="D17" s="38"/>
      <c r="E17" s="8"/>
      <c r="F17" s="8"/>
      <c r="G17" s="8"/>
      <c r="H17" s="8"/>
      <c r="I17" s="19" t="s">
        <v>9</v>
      </c>
    </row>
    <row r="18" spans="1:9" ht="15.75" thickBot="1" x14ac:dyDescent="0.3">
      <c r="B18" s="7" t="s">
        <v>16</v>
      </c>
      <c r="C18" s="51">
        <f>C13*11.45%</f>
        <v>36697.25</v>
      </c>
      <c r="D18" s="38"/>
      <c r="E18" s="8"/>
      <c r="F18" s="8"/>
      <c r="G18" s="8"/>
      <c r="H18" s="8"/>
      <c r="I18" s="19" t="s">
        <v>9</v>
      </c>
    </row>
    <row r="19" spans="1:9" ht="15.75" thickBot="1" x14ac:dyDescent="0.3">
      <c r="B19" s="12" t="s">
        <v>5</v>
      </c>
      <c r="C19" s="53">
        <f>C13*7%</f>
        <v>22435.000000000004</v>
      </c>
      <c r="D19" s="40"/>
      <c r="E19" s="13"/>
      <c r="F19" s="13"/>
      <c r="G19" s="13"/>
      <c r="H19" s="13"/>
      <c r="I19" s="19" t="s">
        <v>9</v>
      </c>
    </row>
    <row r="20" spans="1:9" ht="15.75" thickBot="1" x14ac:dyDescent="0.3">
      <c r="A20" s="14"/>
      <c r="B20" s="33" t="s">
        <v>6</v>
      </c>
      <c r="C20" s="54">
        <f>C13*0.6%</f>
        <v>1923</v>
      </c>
      <c r="D20" s="41"/>
      <c r="E20" s="26"/>
      <c r="F20" s="26"/>
      <c r="G20" s="26"/>
      <c r="H20" s="26"/>
      <c r="I20" s="19" t="s">
        <v>9</v>
      </c>
    </row>
    <row r="21" spans="1:9" ht="15.75" thickBot="1" x14ac:dyDescent="0.3">
      <c r="B21" s="7" t="s">
        <v>23</v>
      </c>
      <c r="C21" s="51">
        <v>0</v>
      </c>
      <c r="D21" s="38">
        <v>0</v>
      </c>
      <c r="E21" s="8">
        <v>0</v>
      </c>
      <c r="F21" s="8">
        <v>0</v>
      </c>
      <c r="G21" s="8">
        <v>0</v>
      </c>
      <c r="H21" s="8">
        <v>0</v>
      </c>
      <c r="I21" s="19"/>
    </row>
    <row r="22" spans="1:9" ht="15.75" thickBot="1" x14ac:dyDescent="0.3">
      <c r="B22" s="27" t="s">
        <v>7</v>
      </c>
      <c r="C22" s="53">
        <f>+C18+C19+C20</f>
        <v>61055.25</v>
      </c>
      <c r="D22" s="40"/>
      <c r="E22" s="13"/>
      <c r="F22" s="13"/>
      <c r="G22" s="13"/>
      <c r="H22" s="13"/>
      <c r="I22" s="19"/>
    </row>
    <row r="23" spans="1:9" ht="15.75" thickBot="1" x14ac:dyDescent="0.3">
      <c r="B23" s="10" t="s">
        <v>11</v>
      </c>
      <c r="C23" s="55">
        <f>+C17-C22</f>
        <v>279444.75</v>
      </c>
      <c r="D23" s="42"/>
      <c r="E23" s="11"/>
      <c r="F23" s="11"/>
      <c r="G23" s="11"/>
      <c r="H23" s="11"/>
      <c r="I23" s="20" t="s">
        <v>9</v>
      </c>
    </row>
    <row r="24" spans="1:9" ht="15.75" thickBot="1" x14ac:dyDescent="0.3">
      <c r="B24" s="21"/>
      <c r="C24" s="56"/>
      <c r="D24" s="22"/>
      <c r="E24" s="22"/>
      <c r="F24" s="22"/>
      <c r="G24" s="22"/>
      <c r="H24" s="45" t="s">
        <v>27</v>
      </c>
      <c r="I24" s="23" t="s">
        <v>26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GUIA  MAYO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Usuario</cp:lastModifiedBy>
  <cp:lastPrinted>2014-08-22T13:17:09Z</cp:lastPrinted>
  <dcterms:created xsi:type="dcterms:W3CDTF">2014-03-05T00:28:44Z</dcterms:created>
  <dcterms:modified xsi:type="dcterms:W3CDTF">2020-05-03T19:11:06Z</dcterms:modified>
</cp:coreProperties>
</file>